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567\Desktop\"/>
    </mc:Choice>
  </mc:AlternateContent>
  <bookViews>
    <workbookView xWindow="0" yWindow="0" windowWidth="21570" windowHeight="81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E64" i="1"/>
  <c r="E69" i="1"/>
  <c r="E76" i="1" l="1"/>
</calcChain>
</file>

<file path=xl/sharedStrings.xml><?xml version="1.0" encoding="utf-8"?>
<sst xmlns="http://schemas.openxmlformats.org/spreadsheetml/2006/main" count="269" uniqueCount="167">
  <si>
    <t>KNIN K.DOMAGOJA 5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</si>
  <si>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</si>
  <si>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</si>
  <si>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</si>
  <si>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</si>
  <si>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</si>
  <si>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</si>
  <si>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</si>
  <si>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 PZ Vrbničko selo </t>
  </si>
  <si>
    <t/>
  </si>
  <si>
    <t>3722980</t>
  </si>
  <si>
    <t>Kulturno zabavne potrebe korisnika</t>
  </si>
  <si>
    <t xml:space="preserve">A1 Hrvatska d.o.o. </t>
  </si>
  <si>
    <t>29524210204</t>
  </si>
  <si>
    <t>3231100</t>
  </si>
  <si>
    <t>Usluge telefona,telefaksa</t>
  </si>
  <si>
    <t xml:space="preserve">BROSS TRADE d.o.o. </t>
  </si>
  <si>
    <t>83598114879</t>
  </si>
  <si>
    <t>3221900</t>
  </si>
  <si>
    <t>Ostali materijal za potrebe redovnog poslovanja</t>
  </si>
  <si>
    <t>3222410</t>
  </si>
  <si>
    <t>Prehrambeni proizvodi</t>
  </si>
  <si>
    <t xml:space="preserve">Čistoća i zelenilo d.o.o. </t>
  </si>
  <si>
    <t>46163832762</t>
  </si>
  <si>
    <t>3234200</t>
  </si>
  <si>
    <t>Iznošenje i odvoz smeća</t>
  </si>
  <si>
    <t>DUKAT mliječna industrija d.d.</t>
  </si>
  <si>
    <t>25457712630</t>
  </si>
  <si>
    <t>3222430</t>
  </si>
  <si>
    <t>Mlijeko i mliječni proizvodi</t>
  </si>
  <si>
    <t xml:space="preserve">EKO NATURA </t>
  </si>
  <si>
    <t>3234400</t>
  </si>
  <si>
    <t>Dimnjačarske i ekološke usluge</t>
  </si>
  <si>
    <t xml:space="preserve">ELEKTRA d.o.o. </t>
  </si>
  <si>
    <t>43965974818</t>
  </si>
  <si>
    <t>3223103</t>
  </si>
  <si>
    <t>Električna energija - opskrba i mrež.- Elektra</t>
  </si>
  <si>
    <t xml:space="preserve">Enel Split d.o.o. </t>
  </si>
  <si>
    <t>34987217891</t>
  </si>
  <si>
    <t>3238900</t>
  </si>
  <si>
    <t>Ostale računalne usluge</t>
  </si>
  <si>
    <t xml:space="preserve">Financijska Agencija </t>
  </si>
  <si>
    <t>85821130368</t>
  </si>
  <si>
    <t xml:space="preserve">GRAD KNIN </t>
  </si>
  <si>
    <t>00981494061</t>
  </si>
  <si>
    <t>3234900</t>
  </si>
  <si>
    <t>Ostale komunalne usluge</t>
  </si>
  <si>
    <t xml:space="preserve">Hanza Media d.o.o. </t>
  </si>
  <si>
    <t>79517545745</t>
  </si>
  <si>
    <t xml:space="preserve">Hrvatska pošta d.d. </t>
  </si>
  <si>
    <t>87311810356</t>
  </si>
  <si>
    <t>3231300</t>
  </si>
  <si>
    <t>Poštarina(pisma,tiskanice i sl.)</t>
  </si>
  <si>
    <t>Hrvatska radiotelevizija  RTV pristojba</t>
  </si>
  <si>
    <t>68419124305</t>
  </si>
  <si>
    <t>3299900</t>
  </si>
  <si>
    <t>Ostali nespomenuti rashodi poslovanja</t>
  </si>
  <si>
    <t xml:space="preserve">Hrvatski Telekom d.d. </t>
  </si>
  <si>
    <t>81793146560</t>
  </si>
  <si>
    <t xml:space="preserve">INA d.d.  </t>
  </si>
  <si>
    <t>27759560625</t>
  </si>
  <si>
    <t>3223300</t>
  </si>
  <si>
    <t>Plin</t>
  </si>
  <si>
    <t>3223410</t>
  </si>
  <si>
    <t>Motorni benzin i goriva</t>
  </si>
  <si>
    <t>Javni bilježnik Sacha Borak</t>
  </si>
  <si>
    <t xml:space="preserve">Lidl Hrvatska d.o.o. </t>
  </si>
  <si>
    <t>66089976432</t>
  </si>
  <si>
    <t xml:space="preserve">LJEKARNA KAŠTEL FARM </t>
  </si>
  <si>
    <t>53699062508</t>
  </si>
  <si>
    <t>3222930</t>
  </si>
  <si>
    <t>Materijal za zdravstvenu zaštitu i njegu korisnika</t>
  </si>
  <si>
    <t xml:space="preserve">MI - Braća Pivac d.o.o. </t>
  </si>
  <si>
    <t>28128148322</t>
  </si>
  <si>
    <t>3222420</t>
  </si>
  <si>
    <t xml:space="preserve">Svježe meso </t>
  </si>
  <si>
    <t>3222425</t>
  </si>
  <si>
    <t>Suhomesnati proizvodi</t>
  </si>
  <si>
    <t xml:space="preserve">MLINAR d.o.o. </t>
  </si>
  <si>
    <t>62296711978</t>
  </si>
  <si>
    <t>3222450</t>
  </si>
  <si>
    <t>Kruh i proizvodi od brašna</t>
  </si>
  <si>
    <t xml:space="preserve">NARODNE NOVINE d.d. </t>
  </si>
  <si>
    <t>64546066176</t>
  </si>
  <si>
    <t>3221100</t>
  </si>
  <si>
    <t>Uredski materijal</t>
  </si>
  <si>
    <t xml:space="preserve">OTP banka d.d. </t>
  </si>
  <si>
    <t>52508873833</t>
  </si>
  <si>
    <t>3431200</t>
  </si>
  <si>
    <t>Usluge platnog prometa</t>
  </si>
  <si>
    <t xml:space="preserve">POGREBNE USLUGE "ZORIĆ" </t>
  </si>
  <si>
    <t xml:space="preserve">SAPONIA d.d </t>
  </si>
  <si>
    <t>37879152548</t>
  </si>
  <si>
    <t>3221610</t>
  </si>
  <si>
    <t>Mat.za higijenske potr.i njegu,osobna hig.</t>
  </si>
  <si>
    <t>Styria medijski servisi  d.o.o.</t>
  </si>
  <si>
    <t>29005509482</t>
  </si>
  <si>
    <t xml:space="preserve">Tisak plus d.o.o. </t>
  </si>
  <si>
    <t>32497003047</t>
  </si>
  <si>
    <t>TK ElevatorEasternEurope  GmbH Podružnica Zagreb</t>
  </si>
  <si>
    <t>94505281348</t>
  </si>
  <si>
    <t>3232200</t>
  </si>
  <si>
    <t>Ustanova za zdravst. skrb SEBENICO</t>
  </si>
  <si>
    <t>32354847450</t>
  </si>
  <si>
    <t>3236100</t>
  </si>
  <si>
    <t>Obvezni i preventivni pregledi zaposlenika</t>
  </si>
  <si>
    <t xml:space="preserve">Vacom d.o.o. </t>
  </si>
  <si>
    <t>83341080203</t>
  </si>
  <si>
    <t>3225100</t>
  </si>
  <si>
    <t>Sitni inventar</t>
  </si>
  <si>
    <t>Vodovod i odvodnja d.o.o. Podružnica komunalac Knin</t>
  </si>
  <si>
    <t>26251326399</t>
  </si>
  <si>
    <t>3234100</t>
  </si>
  <si>
    <t>Opskrba vodom</t>
  </si>
  <si>
    <t xml:space="preserve">VOX BRANKO d.o.o. </t>
  </si>
  <si>
    <t>39823007255</t>
  </si>
  <si>
    <t xml:space="preserve">Zaštita inspect d.o.o. </t>
  </si>
  <si>
    <t>96403712988</t>
  </si>
  <si>
    <t>3237900</t>
  </si>
  <si>
    <t>Ostale intelektualne usluge</t>
  </si>
  <si>
    <t>ZAVOD ZA INFORMATIKU  OSIJEK</t>
  </si>
  <si>
    <t>43413546068</t>
  </si>
  <si>
    <t xml:space="preserve">ZAVOD ZA JAVNO ZDRAVSTVO </t>
  </si>
  <si>
    <t>84082732674</t>
  </si>
  <si>
    <t>3236900</t>
  </si>
  <si>
    <t>Ostale zdravstvene i veterinarske usluge</t>
  </si>
  <si>
    <t>UKUPNO:</t>
  </si>
  <si>
    <t>Knin</t>
  </si>
  <si>
    <t>Zagreb</t>
  </si>
  <si>
    <t>Split</t>
  </si>
  <si>
    <t>Šibenik</t>
  </si>
  <si>
    <t>Velika Gorica</t>
  </si>
  <si>
    <t>Benkovac</t>
  </si>
  <si>
    <t>Vrgorac</t>
  </si>
  <si>
    <t>Zagreb-Novi Zagreb</t>
  </si>
  <si>
    <t>KNIN</t>
  </si>
  <si>
    <t>OSIJEK</t>
  </si>
  <si>
    <t>Daruvar</t>
  </si>
  <si>
    <t>Osijek</t>
  </si>
  <si>
    <t>Usluge tekućeg i invest. održav.postroj.i opreme</t>
  </si>
  <si>
    <t>Usluge tekućeg i invest. održav.postroJ. i opreme</t>
  </si>
  <si>
    <t>Plaćeno iz žup. riznice - ŠKŽ</t>
  </si>
  <si>
    <t>II. ISPLATITELJ DOM ZA STARIJE OSOBE KNIN</t>
  </si>
  <si>
    <t>1. RASHODI ZA ZAPOSLENE</t>
  </si>
  <si>
    <t>RAČUN RASHODA</t>
  </si>
  <si>
    <t>IZNOS</t>
  </si>
  <si>
    <t>PLAĆE ZA REDOVAN RAD</t>
  </si>
  <si>
    <t>PLAĆE ZA PREKOVREMENI RAD</t>
  </si>
  <si>
    <t>PLAĆE ZA POSEBNE UVJETE RADA</t>
  </si>
  <si>
    <t>DOPRINOSI NA PLAĆE</t>
  </si>
  <si>
    <t>OSTALI RASHODI ZA ZAPOSLENE</t>
  </si>
  <si>
    <t>2. NAKNADE TROŠKOVA ZAPOSLENIMA</t>
  </si>
  <si>
    <t>SLUŽBENA PUTOVANJA</t>
  </si>
  <si>
    <t>NAKNADE ZA PRIJEVOZ NA POSAO I S POSLA</t>
  </si>
  <si>
    <t>3. NAKNADE GRAĐ.I KUĆ. U NOVCU - džeparac korisnika</t>
  </si>
  <si>
    <t>4. NAKNADE ČLANOVIMA PREDSTAV. TIJELA</t>
  </si>
  <si>
    <t>Datum:  12.08.2026</t>
  </si>
  <si>
    <t>UKUPNO U SRPNJU 2026.-ISPLAĆENO ZA ZAPOSLENE</t>
  </si>
  <si>
    <t>UKUPNO U SRPNJU 2026.- ISPLAĆENO ZA NAKNADE</t>
  </si>
  <si>
    <t>UKUPNO U SRPNJU 2026.-ISPLAĆENO ZA NAKNADE</t>
  </si>
  <si>
    <t>Knin, 12.08.2026.</t>
  </si>
  <si>
    <t>DOM ZA STARIJE OSOBE KNIN - OBVEZNIK OIB: 44816399887</t>
  </si>
  <si>
    <t>Isplatitelj Dom</t>
  </si>
  <si>
    <t>UKUPNO ISPLAĆENO U SRPNJU 2026.- I. + II. = 115.129,67 EURA</t>
  </si>
  <si>
    <t>I.</t>
  </si>
  <si>
    <t>Napomena</t>
  </si>
  <si>
    <t>Informacija o trošenju sredstava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</si>
</sst>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5" fillId="2" borderId="2" xfId="0" quotePrefix="1" applyFont="1" applyFill="1" applyBorder="1" applyAlignment="1">
      <alignment horizontal="center"/>
    </xf>
    <xf numFmtId="0" fontId="1" fillId="0" borderId="2" xfId="0" quotePrefix="1" applyFont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5" fillId="3" borderId="2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6" xfId="0" applyFill="1" applyBorder="1"/>
    <xf numFmtId="4" fontId="0" fillId="0" borderId="0" xfId="0" applyNumberFormat="1"/>
    <xf numFmtId="2" fontId="0" fillId="0" borderId="0" xfId="0" applyNumberFormat="1"/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9"/>
  <sheetViews>
    <sheetView tabSelected="1" workbookViewId="0">
      <selection activeCell="A5" sqref="A5:F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41.7109375" customWidth="1"/>
  </cols>
  <sheetData>
    <row r="1" spans="1:25" x14ac:dyDescent="0.25">
      <c r="A1" s="27" t="s">
        <v>156</v>
      </c>
      <c r="B1" s="28"/>
      <c r="C1" s="28"/>
      <c r="D1" s="28"/>
      <c r="E1" s="28"/>
      <c r="F1" s="28"/>
    </row>
    <row r="2" spans="1:25" x14ac:dyDescent="0.25">
      <c r="A2" s="29" t="s">
        <v>161</v>
      </c>
      <c r="B2" s="25"/>
      <c r="C2" s="25"/>
      <c r="D2" s="25"/>
      <c r="E2" s="25"/>
      <c r="F2" s="25"/>
    </row>
    <row r="3" spans="1:25" x14ac:dyDescent="0.25">
      <c r="A3" s="29" t="s">
        <v>0</v>
      </c>
      <c r="B3" s="25"/>
      <c r="C3" s="25"/>
      <c r="D3" s="25"/>
      <c r="E3" s="25"/>
      <c r="F3" s="25"/>
    </row>
    <row r="4" spans="1:25" x14ac:dyDescent="0.25">
      <c r="A4" s="29"/>
      <c r="B4" s="25"/>
      <c r="C4" s="25"/>
      <c r="D4" s="25"/>
      <c r="E4" s="25"/>
      <c r="F4" s="25"/>
    </row>
    <row r="5" spans="1:25" ht="18" x14ac:dyDescent="0.25">
      <c r="A5" s="30" t="s">
        <v>166</v>
      </c>
      <c r="B5" s="26"/>
      <c r="C5" s="26"/>
      <c r="D5" s="26"/>
      <c r="E5" s="26"/>
      <c r="F5" s="26"/>
    </row>
    <row r="7" spans="1:25" x14ac:dyDescent="0.25">
      <c r="A7" s="31" t="s">
        <v>1</v>
      </c>
      <c r="B7" s="26"/>
      <c r="C7" s="26"/>
      <c r="D7" s="26"/>
      <c r="E7" s="26"/>
      <c r="F7" s="26"/>
    </row>
    <row r="8" spans="1:25" ht="15.75" x14ac:dyDescent="0.25">
      <c r="A8" s="24"/>
      <c r="B8" s="25"/>
      <c r="C8" s="25"/>
      <c r="D8" s="25"/>
      <c r="E8" s="25"/>
      <c r="F8" s="26"/>
      <c r="G8" s="1"/>
    </row>
    <row r="9" spans="1:25" x14ac:dyDescent="0.25">
      <c r="A9" t="s">
        <v>164</v>
      </c>
    </row>
    <row r="10" spans="1:25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11" t="s">
        <v>7</v>
      </c>
      <c r="G10" s="16" t="s">
        <v>165</v>
      </c>
      <c r="H10" s="17"/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G11" s="13"/>
      <c r="H11" s="14"/>
      <c r="I11" s="15"/>
    </row>
    <row r="12" spans="1:25" x14ac:dyDescent="0.25">
      <c r="A12" s="4" t="s">
        <v>8</v>
      </c>
      <c r="B12" s="4" t="s">
        <v>9</v>
      </c>
      <c r="C12" s="4" t="s">
        <v>127</v>
      </c>
      <c r="D12" s="5">
        <v>37.5</v>
      </c>
      <c r="E12" s="6" t="s">
        <v>10</v>
      </c>
      <c r="F12" s="12" t="s">
        <v>11</v>
      </c>
      <c r="G12" s="13" t="s">
        <v>162</v>
      </c>
      <c r="H12" s="14"/>
      <c r="I12" s="15"/>
    </row>
    <row r="13" spans="1:25" x14ac:dyDescent="0.25">
      <c r="A13" s="4" t="s">
        <v>12</v>
      </c>
      <c r="B13" s="4" t="s">
        <v>13</v>
      </c>
      <c r="C13" s="4" t="s">
        <v>128</v>
      </c>
      <c r="D13" s="5">
        <v>24.73</v>
      </c>
      <c r="E13" s="6" t="s">
        <v>14</v>
      </c>
      <c r="F13" s="12" t="s">
        <v>15</v>
      </c>
      <c r="G13" s="13" t="s">
        <v>141</v>
      </c>
      <c r="H13" s="14"/>
      <c r="I13" s="15"/>
    </row>
    <row r="14" spans="1:25" x14ac:dyDescent="0.25">
      <c r="A14" s="4" t="s">
        <v>16</v>
      </c>
      <c r="B14" s="4" t="s">
        <v>17</v>
      </c>
      <c r="C14" s="4" t="s">
        <v>129</v>
      </c>
      <c r="D14" s="5">
        <v>175</v>
      </c>
      <c r="E14" s="6" t="s">
        <v>18</v>
      </c>
      <c r="F14" s="12" t="s">
        <v>19</v>
      </c>
      <c r="G14" s="13" t="s">
        <v>141</v>
      </c>
      <c r="H14" s="14"/>
      <c r="I14" s="15"/>
    </row>
    <row r="15" spans="1:25" x14ac:dyDescent="0.25">
      <c r="A15" s="4" t="s">
        <v>16</v>
      </c>
      <c r="B15" s="4" t="s">
        <v>17</v>
      </c>
      <c r="C15" s="4" t="s">
        <v>129</v>
      </c>
      <c r="D15" s="5">
        <v>1337.92</v>
      </c>
      <c r="E15" s="6" t="s">
        <v>20</v>
      </c>
      <c r="F15" s="12" t="s">
        <v>21</v>
      </c>
      <c r="G15" s="13" t="s">
        <v>141</v>
      </c>
      <c r="H15" s="14"/>
      <c r="I15" s="15"/>
    </row>
    <row r="16" spans="1:25" x14ac:dyDescent="0.25">
      <c r="A16" s="4" t="s">
        <v>22</v>
      </c>
      <c r="B16" s="4" t="s">
        <v>23</v>
      </c>
      <c r="C16" s="4" t="s">
        <v>127</v>
      </c>
      <c r="D16" s="5">
        <v>1457.82</v>
      </c>
      <c r="E16" s="6" t="s">
        <v>24</v>
      </c>
      <c r="F16" s="12" t="s">
        <v>25</v>
      </c>
      <c r="G16" s="13" t="s">
        <v>141</v>
      </c>
      <c r="H16" s="14"/>
      <c r="I16" s="15"/>
    </row>
    <row r="17" spans="1:9" x14ac:dyDescent="0.25">
      <c r="A17" s="4" t="s">
        <v>26</v>
      </c>
      <c r="B17" s="4" t="s">
        <v>27</v>
      </c>
      <c r="C17" s="4" t="s">
        <v>128</v>
      </c>
      <c r="D17" s="5">
        <v>639.11</v>
      </c>
      <c r="E17" s="6" t="s">
        <v>28</v>
      </c>
      <c r="F17" s="12" t="s">
        <v>29</v>
      </c>
      <c r="G17" s="13" t="s">
        <v>141</v>
      </c>
      <c r="H17" s="14"/>
      <c r="I17" s="15"/>
    </row>
    <row r="18" spans="1:9" x14ac:dyDescent="0.25">
      <c r="A18" s="4" t="s">
        <v>30</v>
      </c>
      <c r="B18" s="4" t="s">
        <v>9</v>
      </c>
      <c r="C18" s="4" t="s">
        <v>130</v>
      </c>
      <c r="D18" s="5">
        <v>75</v>
      </c>
      <c r="E18" s="6" t="s">
        <v>31</v>
      </c>
      <c r="F18" s="12" t="s">
        <v>32</v>
      </c>
      <c r="G18" s="13" t="s">
        <v>141</v>
      </c>
      <c r="H18" s="14"/>
      <c r="I18" s="15"/>
    </row>
    <row r="19" spans="1:9" x14ac:dyDescent="0.25">
      <c r="A19" s="4" t="s">
        <v>33</v>
      </c>
      <c r="B19" s="4" t="s">
        <v>34</v>
      </c>
      <c r="C19" s="4" t="s">
        <v>128</v>
      </c>
      <c r="D19" s="5">
        <v>1933.77</v>
      </c>
      <c r="E19" s="6" t="s">
        <v>35</v>
      </c>
      <c r="F19" s="12" t="s">
        <v>36</v>
      </c>
      <c r="G19" s="13" t="s">
        <v>141</v>
      </c>
      <c r="H19" s="14"/>
      <c r="I19" s="15"/>
    </row>
    <row r="20" spans="1:9" x14ac:dyDescent="0.25">
      <c r="A20" s="4" t="s">
        <v>37</v>
      </c>
      <c r="B20" s="4" t="s">
        <v>38</v>
      </c>
      <c r="C20" s="4" t="s">
        <v>129</v>
      </c>
      <c r="D20" s="5">
        <v>273.75</v>
      </c>
      <c r="E20" s="6" t="s">
        <v>39</v>
      </c>
      <c r="F20" s="12" t="s">
        <v>40</v>
      </c>
      <c r="G20" s="13" t="s">
        <v>141</v>
      </c>
      <c r="H20" s="14"/>
      <c r="I20" s="15"/>
    </row>
    <row r="21" spans="1:9" x14ac:dyDescent="0.25">
      <c r="A21" s="4" t="s">
        <v>41</v>
      </c>
      <c r="B21" s="4" t="s">
        <v>42</v>
      </c>
      <c r="C21" s="4" t="s">
        <v>128</v>
      </c>
      <c r="D21" s="5">
        <v>1.66</v>
      </c>
      <c r="E21" s="6" t="s">
        <v>39</v>
      </c>
      <c r="F21" s="12" t="s">
        <v>40</v>
      </c>
      <c r="G21" s="13" t="s">
        <v>141</v>
      </c>
      <c r="H21" s="14"/>
      <c r="I21" s="15"/>
    </row>
    <row r="22" spans="1:9" x14ac:dyDescent="0.25">
      <c r="A22" s="4" t="s">
        <v>43</v>
      </c>
      <c r="B22" s="4" t="s">
        <v>44</v>
      </c>
      <c r="C22" s="4" t="s">
        <v>127</v>
      </c>
      <c r="D22" s="5">
        <v>311.76</v>
      </c>
      <c r="E22" s="6" t="s">
        <v>45</v>
      </c>
      <c r="F22" s="12" t="s">
        <v>46</v>
      </c>
      <c r="G22" s="13" t="s">
        <v>141</v>
      </c>
      <c r="H22" s="14"/>
      <c r="I22" s="15"/>
    </row>
    <row r="23" spans="1:9" x14ac:dyDescent="0.25">
      <c r="A23" s="4" t="s">
        <v>47</v>
      </c>
      <c r="B23" s="4" t="s">
        <v>48</v>
      </c>
      <c r="C23" s="4" t="s">
        <v>128</v>
      </c>
      <c r="D23" s="5">
        <v>110.4</v>
      </c>
      <c r="E23" s="6" t="s">
        <v>10</v>
      </c>
      <c r="F23" s="12" t="s">
        <v>11</v>
      </c>
      <c r="G23" s="13" t="s">
        <v>141</v>
      </c>
      <c r="H23" s="14"/>
      <c r="I23" s="15"/>
    </row>
    <row r="24" spans="1:9" x14ac:dyDescent="0.25">
      <c r="A24" s="4" t="s">
        <v>49</v>
      </c>
      <c r="B24" s="4" t="s">
        <v>50</v>
      </c>
      <c r="C24" s="4" t="s">
        <v>128</v>
      </c>
      <c r="D24" s="5">
        <v>12.35</v>
      </c>
      <c r="E24" s="6" t="s">
        <v>51</v>
      </c>
      <c r="F24" s="12" t="s">
        <v>52</v>
      </c>
      <c r="G24" s="13" t="s">
        <v>141</v>
      </c>
      <c r="H24" s="14"/>
      <c r="I24" s="15"/>
    </row>
    <row r="25" spans="1:9" x14ac:dyDescent="0.25">
      <c r="A25" s="4" t="s">
        <v>53</v>
      </c>
      <c r="B25" s="4" t="s">
        <v>54</v>
      </c>
      <c r="C25" s="4" t="s">
        <v>128</v>
      </c>
      <c r="D25" s="5">
        <v>10.62</v>
      </c>
      <c r="E25" s="6" t="s">
        <v>55</v>
      </c>
      <c r="F25" s="12" t="s">
        <v>56</v>
      </c>
      <c r="G25" s="13" t="s">
        <v>141</v>
      </c>
      <c r="H25" s="14"/>
      <c r="I25" s="15"/>
    </row>
    <row r="26" spans="1:9" x14ac:dyDescent="0.25">
      <c r="A26" s="4" t="s">
        <v>57</v>
      </c>
      <c r="B26" s="4" t="s">
        <v>58</v>
      </c>
      <c r="C26" s="4" t="s">
        <v>128</v>
      </c>
      <c r="D26" s="5">
        <v>130.96</v>
      </c>
      <c r="E26" s="6" t="s">
        <v>14</v>
      </c>
      <c r="F26" s="12" t="s">
        <v>15</v>
      </c>
      <c r="G26" s="13" t="s">
        <v>141</v>
      </c>
      <c r="H26" s="14"/>
      <c r="I26" s="15"/>
    </row>
    <row r="27" spans="1:9" x14ac:dyDescent="0.25">
      <c r="A27" s="4" t="s">
        <v>59</v>
      </c>
      <c r="B27" s="4" t="s">
        <v>60</v>
      </c>
      <c r="C27" s="4" t="s">
        <v>128</v>
      </c>
      <c r="D27" s="5">
        <v>127.8</v>
      </c>
      <c r="E27" s="6" t="s">
        <v>61</v>
      </c>
      <c r="F27" s="12" t="s">
        <v>62</v>
      </c>
      <c r="G27" s="13" t="s">
        <v>162</v>
      </c>
      <c r="H27" s="14"/>
      <c r="I27" s="15"/>
    </row>
    <row r="28" spans="1:9" x14ac:dyDescent="0.25">
      <c r="A28" s="4" t="s">
        <v>59</v>
      </c>
      <c r="B28" s="4" t="s">
        <v>60</v>
      </c>
      <c r="C28" s="4" t="s">
        <v>128</v>
      </c>
      <c r="D28" s="5">
        <v>60.01</v>
      </c>
      <c r="E28" s="6" t="s">
        <v>63</v>
      </c>
      <c r="F28" s="12" t="s">
        <v>64</v>
      </c>
      <c r="G28" s="13" t="s">
        <v>162</v>
      </c>
      <c r="H28" s="14"/>
      <c r="I28" s="15"/>
    </row>
    <row r="29" spans="1:9" x14ac:dyDescent="0.25">
      <c r="A29" s="4" t="s">
        <v>65</v>
      </c>
      <c r="B29" s="4" t="s">
        <v>9</v>
      </c>
      <c r="C29" s="4" t="s">
        <v>127</v>
      </c>
      <c r="D29" s="5">
        <v>166.87</v>
      </c>
      <c r="E29" s="6" t="s">
        <v>55</v>
      </c>
      <c r="F29" s="12" t="s">
        <v>56</v>
      </c>
      <c r="G29" s="13" t="s">
        <v>141</v>
      </c>
      <c r="H29" s="14"/>
      <c r="I29" s="15"/>
    </row>
    <row r="30" spans="1:9" x14ac:dyDescent="0.25">
      <c r="A30" s="4" t="s">
        <v>66</v>
      </c>
      <c r="B30" s="4" t="s">
        <v>67</v>
      </c>
      <c r="C30" s="4" t="s">
        <v>131</v>
      </c>
      <c r="D30" s="5">
        <v>20.399999999999999</v>
      </c>
      <c r="E30" s="6" t="s">
        <v>10</v>
      </c>
      <c r="F30" s="12" t="s">
        <v>11</v>
      </c>
      <c r="G30" s="13" t="s">
        <v>162</v>
      </c>
      <c r="H30" s="14"/>
      <c r="I30" s="15"/>
    </row>
    <row r="31" spans="1:9" x14ac:dyDescent="0.25">
      <c r="A31" s="4" t="s">
        <v>68</v>
      </c>
      <c r="B31" s="4" t="s">
        <v>69</v>
      </c>
      <c r="C31" s="4" t="s">
        <v>132</v>
      </c>
      <c r="D31" s="5">
        <v>974.38</v>
      </c>
      <c r="E31" s="6" t="s">
        <v>70</v>
      </c>
      <c r="F31" s="12" t="s">
        <v>71</v>
      </c>
      <c r="G31" s="13" t="s">
        <v>141</v>
      </c>
      <c r="H31" s="14"/>
      <c r="I31" s="15"/>
    </row>
    <row r="32" spans="1:9" x14ac:dyDescent="0.25">
      <c r="A32" s="4" t="s">
        <v>68</v>
      </c>
      <c r="B32" s="4" t="s">
        <v>69</v>
      </c>
      <c r="C32" s="4" t="s">
        <v>132</v>
      </c>
      <c r="D32" s="5">
        <v>244.13</v>
      </c>
      <c r="E32" s="6" t="s">
        <v>55</v>
      </c>
      <c r="F32" s="12" t="s">
        <v>56</v>
      </c>
      <c r="G32" s="13" t="s">
        <v>141</v>
      </c>
      <c r="H32" s="14"/>
      <c r="I32" s="15"/>
    </row>
    <row r="33" spans="1:9" x14ac:dyDescent="0.25">
      <c r="A33" s="4" t="s">
        <v>72</v>
      </c>
      <c r="B33" s="4" t="s">
        <v>73</v>
      </c>
      <c r="C33" s="4" t="s">
        <v>133</v>
      </c>
      <c r="D33" s="5">
        <v>882.34</v>
      </c>
      <c r="E33" s="6" t="s">
        <v>74</v>
      </c>
      <c r="F33" s="12" t="s">
        <v>75</v>
      </c>
      <c r="G33" s="13" t="s">
        <v>141</v>
      </c>
      <c r="H33" s="14"/>
      <c r="I33" s="15"/>
    </row>
    <row r="34" spans="1:9" x14ac:dyDescent="0.25">
      <c r="A34" s="4" t="s">
        <v>72</v>
      </c>
      <c r="B34" s="4" t="s">
        <v>73</v>
      </c>
      <c r="C34" s="4" t="s">
        <v>133</v>
      </c>
      <c r="D34" s="5">
        <v>200.45</v>
      </c>
      <c r="E34" s="6" t="s">
        <v>76</v>
      </c>
      <c r="F34" s="12" t="s">
        <v>77</v>
      </c>
      <c r="G34" s="13" t="s">
        <v>141</v>
      </c>
      <c r="H34" s="14"/>
      <c r="I34" s="15"/>
    </row>
    <row r="35" spans="1:9" x14ac:dyDescent="0.25">
      <c r="A35" s="4" t="s">
        <v>78</v>
      </c>
      <c r="B35" s="4" t="s">
        <v>79</v>
      </c>
      <c r="C35" s="4" t="s">
        <v>128</v>
      </c>
      <c r="D35" s="5">
        <v>538.6</v>
      </c>
      <c r="E35" s="6" t="s">
        <v>80</v>
      </c>
      <c r="F35" s="12" t="s">
        <v>81</v>
      </c>
      <c r="G35" s="13" t="s">
        <v>141</v>
      </c>
      <c r="H35" s="14"/>
      <c r="I35" s="15"/>
    </row>
    <row r="36" spans="1:9" x14ac:dyDescent="0.25">
      <c r="A36" s="4" t="s">
        <v>82</v>
      </c>
      <c r="B36" s="4" t="s">
        <v>83</v>
      </c>
      <c r="C36" s="4" t="s">
        <v>134</v>
      </c>
      <c r="D36" s="5">
        <v>346.5</v>
      </c>
      <c r="E36" s="6" t="s">
        <v>84</v>
      </c>
      <c r="F36" s="12" t="s">
        <v>85</v>
      </c>
      <c r="G36" s="13" t="s">
        <v>141</v>
      </c>
      <c r="H36" s="14"/>
      <c r="I36" s="15"/>
    </row>
    <row r="37" spans="1:9" x14ac:dyDescent="0.25">
      <c r="A37" s="4" t="s">
        <v>86</v>
      </c>
      <c r="B37" s="4" t="s">
        <v>87</v>
      </c>
      <c r="C37" s="4" t="s">
        <v>129</v>
      </c>
      <c r="D37" s="5">
        <v>186.52</v>
      </c>
      <c r="E37" s="6" t="s">
        <v>88</v>
      </c>
      <c r="F37" s="12" t="s">
        <v>89</v>
      </c>
      <c r="G37" s="13" t="s">
        <v>162</v>
      </c>
      <c r="H37" s="14"/>
      <c r="I37" s="15"/>
    </row>
    <row r="38" spans="1:9" x14ac:dyDescent="0.25">
      <c r="A38" s="4" t="s">
        <v>90</v>
      </c>
      <c r="B38" s="4" t="s">
        <v>9</v>
      </c>
      <c r="C38" s="4" t="s">
        <v>135</v>
      </c>
      <c r="D38" s="5">
        <v>25</v>
      </c>
      <c r="E38" s="6" t="s">
        <v>55</v>
      </c>
      <c r="F38" s="12" t="s">
        <v>56</v>
      </c>
      <c r="G38" s="13" t="s">
        <v>141</v>
      </c>
      <c r="H38" s="14"/>
      <c r="I38" s="15"/>
    </row>
    <row r="39" spans="1:9" x14ac:dyDescent="0.25">
      <c r="A39" s="4" t="s">
        <v>91</v>
      </c>
      <c r="B39" s="4" t="s">
        <v>92</v>
      </c>
      <c r="C39" s="4" t="s">
        <v>136</v>
      </c>
      <c r="D39" s="5">
        <v>554</v>
      </c>
      <c r="E39" s="6" t="s">
        <v>93</v>
      </c>
      <c r="F39" s="12" t="s">
        <v>94</v>
      </c>
      <c r="G39" s="13" t="s">
        <v>141</v>
      </c>
      <c r="H39" s="14"/>
      <c r="I39" s="15"/>
    </row>
    <row r="40" spans="1:9" x14ac:dyDescent="0.25">
      <c r="A40" s="4" t="s">
        <v>95</v>
      </c>
      <c r="B40" s="4" t="s">
        <v>96</v>
      </c>
      <c r="C40" s="4" t="s">
        <v>128</v>
      </c>
      <c r="D40" s="5">
        <v>21.6</v>
      </c>
      <c r="E40" s="6" t="s">
        <v>10</v>
      </c>
      <c r="F40" s="12" t="s">
        <v>11</v>
      </c>
      <c r="G40" s="13" t="s">
        <v>141</v>
      </c>
      <c r="H40" s="14"/>
      <c r="I40" s="15"/>
    </row>
    <row r="41" spans="1:9" x14ac:dyDescent="0.25">
      <c r="A41" s="4" t="s">
        <v>97</v>
      </c>
      <c r="B41" s="4" t="s">
        <v>98</v>
      </c>
      <c r="C41" s="4" t="s">
        <v>128</v>
      </c>
      <c r="D41" s="5">
        <v>30</v>
      </c>
      <c r="E41" s="6" t="s">
        <v>14</v>
      </c>
      <c r="F41" s="12" t="s">
        <v>15</v>
      </c>
      <c r="G41" s="13" t="s">
        <v>162</v>
      </c>
      <c r="H41" s="14"/>
      <c r="I41" s="15"/>
    </row>
    <row r="42" spans="1:9" x14ac:dyDescent="0.25">
      <c r="A42" s="4" t="s">
        <v>99</v>
      </c>
      <c r="B42" s="4" t="s">
        <v>100</v>
      </c>
      <c r="C42" s="4" t="s">
        <v>128</v>
      </c>
      <c r="D42" s="5">
        <v>47.46</v>
      </c>
      <c r="E42" s="6" t="s">
        <v>101</v>
      </c>
      <c r="F42" s="12" t="s">
        <v>139</v>
      </c>
      <c r="G42" s="13" t="s">
        <v>141</v>
      </c>
      <c r="H42" s="14"/>
      <c r="I42" s="15"/>
    </row>
    <row r="43" spans="1:9" x14ac:dyDescent="0.25">
      <c r="A43" s="4" t="s">
        <v>102</v>
      </c>
      <c r="B43" s="4" t="s">
        <v>103</v>
      </c>
      <c r="C43" s="4" t="s">
        <v>130</v>
      </c>
      <c r="D43" s="5">
        <v>107.24</v>
      </c>
      <c r="E43" s="6" t="s">
        <v>104</v>
      </c>
      <c r="F43" s="12" t="s">
        <v>105</v>
      </c>
      <c r="G43" s="13" t="s">
        <v>141</v>
      </c>
      <c r="H43" s="14"/>
      <c r="I43" s="15"/>
    </row>
    <row r="44" spans="1:9" x14ac:dyDescent="0.25">
      <c r="A44" s="4" t="s">
        <v>106</v>
      </c>
      <c r="B44" s="4" t="s">
        <v>107</v>
      </c>
      <c r="C44" s="4" t="s">
        <v>137</v>
      </c>
      <c r="D44" s="5">
        <v>169.89</v>
      </c>
      <c r="E44" s="6" t="s">
        <v>108</v>
      </c>
      <c r="F44" s="12" t="s">
        <v>109</v>
      </c>
      <c r="G44" s="13" t="s">
        <v>162</v>
      </c>
      <c r="H44" s="14"/>
      <c r="I44" s="15"/>
    </row>
    <row r="45" spans="1:9" x14ac:dyDescent="0.25">
      <c r="A45" s="4" t="s">
        <v>110</v>
      </c>
      <c r="B45" s="4" t="s">
        <v>111</v>
      </c>
      <c r="C45" s="4" t="s">
        <v>127</v>
      </c>
      <c r="D45" s="5">
        <v>1720.21</v>
      </c>
      <c r="E45" s="6" t="s">
        <v>112</v>
      </c>
      <c r="F45" s="12" t="s">
        <v>113</v>
      </c>
      <c r="G45" s="13" t="s">
        <v>141</v>
      </c>
      <c r="H45" s="14"/>
      <c r="I45" s="15"/>
    </row>
    <row r="46" spans="1:9" x14ac:dyDescent="0.25">
      <c r="A46" s="4" t="s">
        <v>114</v>
      </c>
      <c r="B46" s="4" t="s">
        <v>115</v>
      </c>
      <c r="C46" s="4" t="s">
        <v>129</v>
      </c>
      <c r="D46" s="5">
        <v>176.45</v>
      </c>
      <c r="E46" s="6" t="s">
        <v>101</v>
      </c>
      <c r="F46" s="12" t="s">
        <v>140</v>
      </c>
      <c r="G46" s="13" t="s">
        <v>141</v>
      </c>
      <c r="H46" s="14"/>
      <c r="I46" s="15"/>
    </row>
    <row r="47" spans="1:9" x14ac:dyDescent="0.25">
      <c r="A47" s="4" t="s">
        <v>116</v>
      </c>
      <c r="B47" s="4" t="s">
        <v>117</v>
      </c>
      <c r="C47" s="4" t="s">
        <v>130</v>
      </c>
      <c r="D47" s="5">
        <v>82.95</v>
      </c>
      <c r="E47" s="6" t="s">
        <v>118</v>
      </c>
      <c r="F47" s="12" t="s">
        <v>119</v>
      </c>
      <c r="G47" s="13" t="s">
        <v>141</v>
      </c>
      <c r="H47" s="14"/>
      <c r="I47" s="15"/>
    </row>
    <row r="48" spans="1:9" x14ac:dyDescent="0.25">
      <c r="A48" s="4" t="s">
        <v>120</v>
      </c>
      <c r="B48" s="4" t="s">
        <v>121</v>
      </c>
      <c r="C48" s="4" t="s">
        <v>138</v>
      </c>
      <c r="D48" s="5">
        <v>50</v>
      </c>
      <c r="E48" s="6" t="s">
        <v>39</v>
      </c>
      <c r="F48" s="12" t="s">
        <v>40</v>
      </c>
      <c r="G48" s="13" t="s">
        <v>141</v>
      </c>
      <c r="H48" s="14"/>
      <c r="I48" s="15"/>
    </row>
    <row r="49" spans="1:9" x14ac:dyDescent="0.25">
      <c r="A49" s="4" t="s">
        <v>122</v>
      </c>
      <c r="B49" s="4" t="s">
        <v>123</v>
      </c>
      <c r="C49" s="4" t="s">
        <v>130</v>
      </c>
      <c r="D49" s="5">
        <v>21.9</v>
      </c>
      <c r="E49" s="6" t="s">
        <v>104</v>
      </c>
      <c r="F49" s="12" t="s">
        <v>105</v>
      </c>
      <c r="G49" s="13" t="s">
        <v>141</v>
      </c>
      <c r="H49" s="14"/>
      <c r="I49" s="15"/>
    </row>
    <row r="50" spans="1:9" x14ac:dyDescent="0.25">
      <c r="A50" s="4" t="s">
        <v>122</v>
      </c>
      <c r="B50" s="4" t="s">
        <v>123</v>
      </c>
      <c r="C50" s="4" t="s">
        <v>130</v>
      </c>
      <c r="D50" s="5">
        <v>265</v>
      </c>
      <c r="E50" s="6" t="s">
        <v>124</v>
      </c>
      <c r="F50" s="12" t="s">
        <v>125</v>
      </c>
      <c r="G50" s="13" t="s">
        <v>141</v>
      </c>
      <c r="H50" s="14"/>
      <c r="I50" s="15"/>
    </row>
    <row r="51" spans="1:9" x14ac:dyDescent="0.25">
      <c r="G51" s="13"/>
      <c r="H51" s="14"/>
      <c r="I51" s="15"/>
    </row>
    <row r="52" spans="1:9" x14ac:dyDescent="0.25">
      <c r="A52" s="7"/>
      <c r="B52" s="7"/>
      <c r="C52" s="9" t="s">
        <v>126</v>
      </c>
      <c r="D52" s="10">
        <f>SUM(D12:D50)</f>
        <v>13552.050000000001</v>
      </c>
      <c r="E52" s="8"/>
      <c r="F52" s="7"/>
      <c r="G52" s="19"/>
      <c r="H52" s="20"/>
      <c r="I52" s="21"/>
    </row>
    <row r="56" spans="1:9" x14ac:dyDescent="0.25">
      <c r="A56" t="s">
        <v>142</v>
      </c>
    </row>
    <row r="57" spans="1:9" x14ac:dyDescent="0.25">
      <c r="A57" t="s">
        <v>143</v>
      </c>
      <c r="C57" t="s">
        <v>144</v>
      </c>
      <c r="E57" t="s">
        <v>145</v>
      </c>
    </row>
    <row r="58" spans="1:9" x14ac:dyDescent="0.25">
      <c r="A58" t="s">
        <v>7</v>
      </c>
    </row>
    <row r="59" spans="1:9" x14ac:dyDescent="0.25">
      <c r="A59" t="s">
        <v>146</v>
      </c>
      <c r="C59">
        <v>3111</v>
      </c>
      <c r="E59" s="22">
        <v>63707.83</v>
      </c>
    </row>
    <row r="60" spans="1:9" x14ac:dyDescent="0.25">
      <c r="A60" t="s">
        <v>147</v>
      </c>
      <c r="C60">
        <v>3113</v>
      </c>
      <c r="E60">
        <v>732.69</v>
      </c>
    </row>
    <row r="61" spans="1:9" x14ac:dyDescent="0.25">
      <c r="A61" t="s">
        <v>148</v>
      </c>
      <c r="C61">
        <v>3114</v>
      </c>
      <c r="E61" s="22">
        <v>11007.03</v>
      </c>
    </row>
    <row r="62" spans="1:9" x14ac:dyDescent="0.25">
      <c r="A62" t="s">
        <v>149</v>
      </c>
      <c r="C62">
        <v>3132</v>
      </c>
      <c r="E62" s="22">
        <v>11442.76</v>
      </c>
    </row>
    <row r="63" spans="1:9" x14ac:dyDescent="0.25">
      <c r="A63" t="s">
        <v>150</v>
      </c>
      <c r="C63">
        <v>3121</v>
      </c>
      <c r="E63" s="22">
        <v>13121.7</v>
      </c>
    </row>
    <row r="64" spans="1:9" x14ac:dyDescent="0.25">
      <c r="A64" t="s">
        <v>157</v>
      </c>
      <c r="E64" s="22">
        <f>SUM(E59:E63)</f>
        <v>100012.01</v>
      </c>
    </row>
    <row r="66" spans="1:5" x14ac:dyDescent="0.25">
      <c r="A66" t="s">
        <v>151</v>
      </c>
    </row>
    <row r="67" spans="1:5" x14ac:dyDescent="0.25">
      <c r="A67" t="s">
        <v>152</v>
      </c>
      <c r="C67">
        <v>3211</v>
      </c>
      <c r="E67">
        <v>60.32</v>
      </c>
    </row>
    <row r="68" spans="1:5" x14ac:dyDescent="0.25">
      <c r="A68" t="s">
        <v>153</v>
      </c>
      <c r="C68">
        <v>3212</v>
      </c>
      <c r="E68">
        <v>545.29</v>
      </c>
    </row>
    <row r="69" spans="1:5" x14ac:dyDescent="0.25">
      <c r="A69" t="s">
        <v>158</v>
      </c>
      <c r="E69">
        <f>E67+E68</f>
        <v>605.61</v>
      </c>
    </row>
    <row r="71" spans="1:5" x14ac:dyDescent="0.25">
      <c r="A71" t="s">
        <v>154</v>
      </c>
      <c r="C71">
        <v>3721</v>
      </c>
      <c r="E71" s="23">
        <v>960</v>
      </c>
    </row>
    <row r="72" spans="1:5" x14ac:dyDescent="0.25">
      <c r="A72" t="s">
        <v>159</v>
      </c>
      <c r="E72" s="23">
        <v>960</v>
      </c>
    </row>
    <row r="74" spans="1:5" x14ac:dyDescent="0.25">
      <c r="A74" t="s">
        <v>155</v>
      </c>
      <c r="C74">
        <v>3291</v>
      </c>
      <c r="E74">
        <v>0</v>
      </c>
    </row>
    <row r="75" spans="1:5" x14ac:dyDescent="0.25">
      <c r="A75" t="s">
        <v>158</v>
      </c>
      <c r="E75">
        <v>0</v>
      </c>
    </row>
    <row r="76" spans="1:5" x14ac:dyDescent="0.25">
      <c r="A76" t="s">
        <v>163</v>
      </c>
      <c r="E76" s="22">
        <f>D52+E64+E69+E72</f>
        <v>115129.67</v>
      </c>
    </row>
    <row r="79" spans="1:5" x14ac:dyDescent="0.25">
      <c r="A79" t="s">
        <v>160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Korisnik567</dc:creator>
  <cp:lastModifiedBy>Korisnik567</cp:lastModifiedBy>
  <dcterms:created xsi:type="dcterms:W3CDTF">2026-08-11T12:36:11Z</dcterms:created>
  <dcterms:modified xsi:type="dcterms:W3CDTF">2026-08-12T06:09:35Z</dcterms:modified>
</cp:coreProperties>
</file>